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E:\Hakan\Koordinatörlük\2. Dönem\1-Sonraki Yılın İME Çalışmaları\2021-2022 İME Çalışmaları - Site\02-Toplantı\3-İME İlk Toplantı Kararları\"/>
    </mc:Choice>
  </mc:AlternateContent>
  <bookViews>
    <workbookView xWindow="-120" yWindow="-120" windowWidth="20730" windowHeight="11160" firstSheet="2" activeTab="2"/>
  </bookViews>
  <sheets>
    <sheet name="İŞLETME BELİRLEME FORMU" sheetId="1" state="hidden" r:id="rId1"/>
    <sheet name="İŞLETME ÖĞRENCİ DALLARI" sheetId="5" state="hidden" r:id="rId2"/>
    <sheet name="ALANLARIN İŞLETME GÜNLERİ" sheetId="7" r:id="rId3"/>
  </sheets>
  <definedNames>
    <definedName name="_xlnm.Print_Area" localSheetId="2">'ALANLARIN İŞLETME GÜNLERİ'!$A$1:$G$13</definedName>
    <definedName name="_xlnm.Print_Area" localSheetId="0">'İŞLETME BELİRLEME FORMU'!$A$1:$D$43</definedName>
    <definedName name="_xlnm.Print_Area" localSheetId="1">'İŞLETME ÖĞRENCİ DALLARI'!$A$1:$K$22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3" i="5" l="1"/>
  <c r="I8" i="5"/>
  <c r="I5" i="5"/>
  <c r="I12" i="5" l="1"/>
  <c r="I7" i="5"/>
  <c r="E13" i="5"/>
  <c r="E20" i="5"/>
  <c r="K13" i="5" l="1"/>
  <c r="E22" i="5" s="1"/>
  <c r="K12" i="5"/>
  <c r="K10" i="5"/>
  <c r="K8" i="5"/>
  <c r="K5" i="5"/>
  <c r="K6" i="5"/>
  <c r="K7" i="5"/>
  <c r="K4" i="5"/>
  <c r="E10" i="5"/>
  <c r="I10" i="5"/>
  <c r="E4" i="5"/>
  <c r="J13" i="5" l="1"/>
  <c r="J10" i="5"/>
  <c r="I4" i="5"/>
  <c r="I14" i="5"/>
  <c r="K14" i="5" s="1"/>
  <c r="I11" i="5"/>
  <c r="I6" i="5"/>
  <c r="E12" i="5"/>
  <c r="E7" i="5"/>
  <c r="E6" i="5"/>
  <c r="E8" i="5"/>
  <c r="E5" i="5"/>
  <c r="J6" i="5" l="1"/>
  <c r="J12" i="5"/>
  <c r="J11" i="5"/>
  <c r="J14" i="5" l="1"/>
  <c r="J8" i="5"/>
  <c r="J7" i="5"/>
  <c r="J5" i="5"/>
  <c r="J4" i="5"/>
  <c r="E21" i="5" l="1"/>
  <c r="E19" i="5" l="1"/>
</calcChain>
</file>

<file path=xl/sharedStrings.xml><?xml version="1.0" encoding="utf-8"?>
<sst xmlns="http://schemas.openxmlformats.org/spreadsheetml/2006/main" count="149" uniqueCount="105">
  <si>
    <t>BÖLÜMLER</t>
  </si>
  <si>
    <t>Beceri Eğitimi Yaptırılacak
 Öğrenci Sayısı</t>
  </si>
  <si>
    <t>Grafik ve Fotoğraf Alanı (Grafik)</t>
  </si>
  <si>
    <t xml:space="preserve">                                                                                                 (İmza-Kaşe)</t>
  </si>
  <si>
    <t>Gıda Tek. Alanı (Gıda İşleme)</t>
  </si>
  <si>
    <t>İŞYERİ BİLGİ FORMU</t>
  </si>
  <si>
    <t>Edremit Mesleki ve Teknik Anadolu Lisesi</t>
  </si>
  <si>
    <t>Var İse</t>
  </si>
  <si>
    <t xml:space="preserve">          İlgi yazı ekinde sunulan (bu formda belirtilen) meslek dalları işletmemizce incelenmiştir. 3308 Sayılı Mesleki Eğitim Kanunu'nun 18 inci maddesi gereği işletmemizde aşağıda belirtiğimiz alan ve sayıda öğrenciye beceri eğitimi yaptırabileceğimizi bilgilerinize arz ederim.</t>
  </si>
  <si>
    <t>EDREMİT İLÇE MİLLİ EĞİTİM MÜDÜRLÜĞÜNE
(İŞLETME BELİRLEME KOMİSYONU BAŞKANLIĞI)</t>
  </si>
  <si>
    <t>Metal Teknolojisi Alanı (Metal Doğrama)</t>
  </si>
  <si>
    <t>S.N.</t>
  </si>
  <si>
    <t>SINIF</t>
  </si>
  <si>
    <t>11H</t>
  </si>
  <si>
    <t>Mobilya ve İç Mekan Tasarımı (Mobilya ve İç Mekan Ressamlığı)</t>
  </si>
  <si>
    <t>Bilişim Teknolojileri Alanı</t>
  </si>
  <si>
    <t>Bilgisayar Teknik Servisi</t>
  </si>
  <si>
    <t>DALLAR</t>
  </si>
  <si>
    <t>Elektrik-Elektronik Teknolojisi Alanı</t>
  </si>
  <si>
    <t>Elektrik Tesisatları ve Pano Montörlüğü</t>
  </si>
  <si>
    <t>Gıda Teknolojisi Alanı</t>
  </si>
  <si>
    <t>Gıda İşleme</t>
  </si>
  <si>
    <t>Grafik ve Fotoğraf Alanı</t>
  </si>
  <si>
    <t>Grafik</t>
  </si>
  <si>
    <t>Makine Teknolojisi Alanı</t>
  </si>
  <si>
    <t>Makine Bakım Onarım</t>
  </si>
  <si>
    <t>Metal Teknolojisi Alanı</t>
  </si>
  <si>
    <t>Metal Doğrama</t>
  </si>
  <si>
    <t>Yapı Tesisat Sistemleri</t>
  </si>
  <si>
    <t>Tesisat Teknolojisi ve İklimlendirme Alanı</t>
  </si>
  <si>
    <t>Mobilya ve İç Mekan Tasarımı Alanı</t>
  </si>
  <si>
    <t>İSTATİSTİKLER</t>
  </si>
  <si>
    <t>ALAN SAYISI:</t>
  </si>
  <si>
    <t>DAL SAYISI:</t>
  </si>
  <si>
    <t>TOPLAM ÖĞRENCİ SAYISI:</t>
  </si>
  <si>
    <t>Beceri Eğitimi Yaptırılacak
 Öğrenci Sayısı Dallara Göre</t>
  </si>
  <si>
    <t>Alanın Toplam Öğrenci Sayısı</t>
  </si>
  <si>
    <t>Bilişim Teknolojileri Alanı (Bilgisayar Teknik Servisi)</t>
  </si>
  <si>
    <t>Makine Teknolojisi Alanı (Makine Bakım Onarım)</t>
  </si>
  <si>
    <t>Elektrik-Elektronik Teknolojisi Alanı (Elektrik Tesisatları ve Pano Montörlüğü)</t>
  </si>
  <si>
    <t xml:space="preserve"> </t>
  </si>
  <si>
    <t>KOORDİNATÖRLÜK DERS YÜK-ÜST LİMİT</t>
  </si>
  <si>
    <t>ALAN ŞEFİ SAYISI</t>
  </si>
  <si>
    <t>ATÖLYE ŞEFİ SAYISI</t>
  </si>
  <si>
    <t>Pazartesi</t>
  </si>
  <si>
    <t>Salı</t>
  </si>
  <si>
    <t>Çarşamba</t>
  </si>
  <si>
    <t>Perşembe</t>
  </si>
  <si>
    <t>Cuma</t>
  </si>
  <si>
    <t>İŞLETME GÜNLERİ</t>
  </si>
  <si>
    <t>KOORDİNATÖRLÜK VERİLECEK DERS YÜKÜ</t>
  </si>
  <si>
    <t>KOORDİNATÖRLÜK VERİLEN DERS YÜKÜ</t>
  </si>
  <si>
    <t>Makine Teknolojisi Alanı (Bilgisayarlı Makine İmalatı)</t>
  </si>
  <si>
    <t>Tesisat Teknolojisi ve İklimlendirme Alanı (Yapı Tesisat Sistemleri)</t>
  </si>
  <si>
    <t>Elektrik-Elektronik Teknolojisi Alanı (Elektrikli Ev Aletleri Teknik Servisi)</t>
  </si>
  <si>
    <t>Telefon:</t>
  </si>
  <si>
    <t>Adres:</t>
  </si>
  <si>
    <t>İşletme Ünvanı/Adı:</t>
  </si>
  <si>
    <t>Okul Adı:</t>
  </si>
  <si>
    <t>Osgb Sözleşmesi :</t>
  </si>
  <si>
    <t>Firma Ünvanı/Adı:</t>
  </si>
  <si>
    <t>Sözleşme Başlama Tarihi:</t>
  </si>
  <si>
    <t>Sözleşme Bitiş Tarihi:</t>
  </si>
  <si>
    <t>Bilgisayarlı Makine İmalatı</t>
  </si>
  <si>
    <t>11A</t>
  </si>
  <si>
    <t>11B</t>
  </si>
  <si>
    <t>11C</t>
  </si>
  <si>
    <t>11D</t>
  </si>
  <si>
    <t>11E</t>
  </si>
  <si>
    <t>11F</t>
  </si>
  <si>
    <t>11G</t>
  </si>
  <si>
    <t>VERİLECEK KOORDİNATÖRLÜK SAATİ:</t>
  </si>
  <si>
    <t>VERİLEBİLECEK KOORDİNATÖRLÜK SAATİ:</t>
  </si>
  <si>
    <t>Bilişim Teknolojileri Alanı (Veri Tabanı Programcılığı)</t>
  </si>
  <si>
    <t>Bilişim Teknolojileri Alanı (Web Programcılığı)</t>
  </si>
  <si>
    <t>Grafik ve Fotoğraf Alanı (Fotoğraf)</t>
  </si>
  <si>
    <t>Metal Teknolojisi Alanı (Kaynakçılık)</t>
  </si>
  <si>
    <t>Mobilya ve İç Mekan Tasarımı (İç Mekan ve Mobilya Teknolojisi)</t>
  </si>
  <si>
    <t>Tesisat Teknolojisi ve İklimlendirme Alanı (İklimlendirme Sistemleri)</t>
  </si>
  <si>
    <t>Gıda Tek. Alanı (Zeytin İşleme)</t>
  </si>
  <si>
    <t>EDREMİT MESLEKİ VE TEKNİK ANADOLU LİSESİ
2020-2021 İŞLETMELERDE BECERİ EĞİTİM YAPACAK ÖĞRENCİLERİMİZİN İSTATİSTİKİ BİLGİLER</t>
  </si>
  <si>
    <t>Kaynakçılık</t>
  </si>
  <si>
    <t>İç Mekan ve Mobilya Teknolojisi</t>
  </si>
  <si>
    <t>İklimlendirme Sistemleri</t>
  </si>
  <si>
    <t xml:space="preserve">        İşletmelerde mesleki eğitim kapsamında işletmelerde beceri eğitimi yapacak öğrencilerimizin dalları aşağıda listelenmiştir.</t>
  </si>
  <si>
    <t>İŞYERİNİN ÇALIŞTIĞI BANKA BİLGİLERİ</t>
  </si>
  <si>
    <t>Banka Şubesi</t>
  </si>
  <si>
    <t>Banka Hesap Sahibi</t>
  </si>
  <si>
    <t>Banka IBAN Nosu</t>
  </si>
  <si>
    <t>EĞİTİM SORUMLUSU</t>
  </si>
  <si>
    <t>Adı Soyadı</t>
  </si>
  <si>
    <t>T.C. Kimlik No</t>
  </si>
  <si>
    <t>Telefonu</t>
  </si>
  <si>
    <t xml:space="preserve">      AÇIKLAMALAR: 6764 Sayılı Kanun gereği: Mesleki eğitim görülen işletmede 20'den az personel çalışıyor ise ödenebilecek en az asgari ücretin (%30)'nun üçte ikisi, 20 ve üzeri personel çalışıyor ise ödenebilecek en az ücretin (%30)'nun üçte biri İşsizlik Fonu üzerinden devlet katkısı olarak kurumumuzca işletmenizin hesabına her ayın 25.Günü yatırılacaktır. Kalan tutarla beraber Devlet katkısı öğrencinin banka hesabına firmanızca en geç ayın 10'una kadar yatırılması gerekmektedir.
     Bu nedenle aksaklık yaşanmaması için Firmanıza ait yukarıdaki bilgilerin doğru ve eksiksiz olarak doldurulması gerekmektedir.</t>
  </si>
  <si>
    <t xml:space="preserve"> Kamu/Özel:</t>
  </si>
  <si>
    <t xml:space="preserve"> İşyeri Vergi No / T.C. Kimlik No:</t>
  </si>
  <si>
    <t>İşyeri Sigorta Sicil No(26 Haneli Olacak):</t>
  </si>
  <si>
    <t xml:space="preserve"> İşyeri Çalışan Personel Sayısı:</t>
  </si>
  <si>
    <t>Banka Adı</t>
  </si>
  <si>
    <t>Aşağıdaki bilgilerin doğruluğunu beyan ederim.  ......./......./...............</t>
  </si>
  <si>
    <t xml:space="preserve">                                                                                                İşletme Yetkilisinin Adı Soyadı:</t>
  </si>
  <si>
    <t>İŞLETME</t>
  </si>
  <si>
    <t>OKUL</t>
  </si>
  <si>
    <t>EK1</t>
  </si>
  <si>
    <t>……………………………………………….. LİSESİ
2021-2022 İŞLETMELERDE BECERİ EĞİTİM YAPACAK ÖĞRENCİLERİMİZİN İŞLETME GÜNLERİ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</si>
</sst>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F800]dddd\,\ mmmm\ dd\,\ yyyy"/>
  </numFmts>
  <fonts count="30" x14ac:knownFonts="1">
    <font>
      <sz val="11"/>
      <color theme="1"/>
      <name val="Calibri"/>
      <family val="2"/>
      <charset val="162"/>
      <scheme val="minor"/>
    </font>
    <font>
      <b/>
      <sz val="11"/>
      <color theme="1"/>
      <name val="Calibri"/>
      <family val="2"/>
      <charset val="162"/>
      <scheme val="minor"/>
    </font>
    <font>
      <sz val="11"/>
      <color theme="1"/>
      <name val="Calibri"/>
      <family val="2"/>
      <scheme val="minor"/>
    </font>
    <font>
      <sz val="12"/>
      <color theme="1"/>
      <name val="Calibri"/>
      <family val="2"/>
      <charset val="162"/>
      <scheme val="minor"/>
    </font>
    <font>
      <b/>
      <sz val="12"/>
      <color theme="1"/>
      <name val="Calibri"/>
      <family val="2"/>
      <charset val="162"/>
      <scheme val="minor"/>
    </font>
    <font>
      <sz val="12"/>
      <color theme="1"/>
      <name val="Times New Roman"/>
      <family val="1"/>
      <charset val="162"/>
    </font>
    <font>
      <sz val="8"/>
      <color rgb="FF000000"/>
      <name val="Segoe UI"/>
      <family val="2"/>
      <charset val="162"/>
    </font>
    <font>
      <sz val="18"/>
      <color theme="1"/>
      <name val="Calibri"/>
      <family val="2"/>
      <charset val="162"/>
      <scheme val="minor"/>
    </font>
    <font>
      <sz val="28"/>
      <color theme="1"/>
      <name val="Calibri"/>
      <family val="2"/>
      <charset val="162"/>
      <scheme val="minor"/>
    </font>
    <font>
      <b/>
      <sz val="28"/>
      <color theme="1"/>
      <name val="Calibri"/>
      <family val="2"/>
      <charset val="162"/>
      <scheme val="minor"/>
    </font>
    <font>
      <b/>
      <sz val="22"/>
      <color theme="1"/>
      <name val="Calibri"/>
      <family val="2"/>
      <charset val="162"/>
      <scheme val="minor"/>
    </font>
    <font>
      <sz val="16"/>
      <color theme="1"/>
      <name val="Times New Roman"/>
      <family val="1"/>
      <charset val="162"/>
    </font>
    <font>
      <sz val="10"/>
      <name val="Arial Tur"/>
      <charset val="162"/>
    </font>
    <font>
      <b/>
      <sz val="22"/>
      <name val="Times New Roman"/>
      <family val="1"/>
      <charset val="162"/>
    </font>
    <font>
      <sz val="18"/>
      <name val="Times New Roman"/>
      <family val="1"/>
      <charset val="162"/>
    </font>
    <font>
      <b/>
      <sz val="18"/>
      <name val="Times New Roman"/>
      <family val="1"/>
      <charset val="162"/>
    </font>
    <font>
      <sz val="18"/>
      <name val="Arial Tur"/>
      <charset val="162"/>
    </font>
    <font>
      <b/>
      <sz val="26"/>
      <color theme="1"/>
      <name val="Calibri"/>
      <family val="2"/>
      <charset val="162"/>
      <scheme val="minor"/>
    </font>
    <font>
      <sz val="10"/>
      <name val="Arial"/>
      <family val="2"/>
      <charset val="162"/>
    </font>
    <font>
      <sz val="8"/>
      <color indexed="8"/>
      <name val="Arial"/>
      <family val="2"/>
      <charset val="162"/>
    </font>
    <font>
      <b/>
      <sz val="16"/>
      <color theme="1"/>
      <name val="Times New Roman"/>
      <family val="1"/>
      <charset val="162"/>
    </font>
    <font>
      <sz val="9"/>
      <color theme="1"/>
      <name val="Times New Roman"/>
      <family val="1"/>
      <charset val="162"/>
    </font>
    <font>
      <b/>
      <sz val="12"/>
      <color theme="1"/>
      <name val="Times New Roman"/>
      <family val="1"/>
      <charset val="162"/>
    </font>
    <font>
      <sz val="11"/>
      <color theme="1"/>
      <name val="Times New Roman"/>
      <family val="1"/>
      <charset val="162"/>
    </font>
    <font>
      <sz val="11"/>
      <color theme="0" tint="-0.34998626667073579"/>
      <name val="Times New Roman"/>
      <family val="1"/>
      <charset val="162"/>
    </font>
    <font>
      <b/>
      <sz val="12"/>
      <color indexed="8"/>
      <name val="Times New Roman"/>
      <family val="1"/>
      <charset val="162"/>
    </font>
    <font>
      <sz val="12"/>
      <color indexed="8"/>
      <name val="Times New Roman"/>
      <family val="1"/>
      <charset val="162"/>
    </font>
    <font>
      <sz val="28"/>
      <color theme="1"/>
      <name val="Times New Roman"/>
      <family val="1"/>
      <charset val="162"/>
    </font>
    <font>
      <sz val="28"/>
      <name val="Times New Roman"/>
      <family val="1"/>
      <charset val="162"/>
    </font>
    <font>
      <b/>
      <sz val="20"/>
      <name val="Times New Roman"/>
      <family val="1"/>
      <charset val="16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B0F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theme="0" tint="-0.499984740745262"/>
      </left>
      <right/>
      <top style="thin">
        <color theme="0" tint="-0.499984740745262"/>
      </top>
      <bottom/>
      <diagonal/>
    </border>
    <border>
      <left style="thin">
        <color indexed="64"/>
      </left>
      <right/>
      <top style="thin">
        <color indexed="64"/>
      </top>
      <bottom style="thin">
        <color indexed="64"/>
      </bottom>
      <diagonal/>
    </border>
    <border>
      <left/>
      <right style="thin">
        <color theme="0" tint="-0.499984740745262"/>
      </right>
      <top style="thin">
        <color theme="0" tint="-0.499984740745262"/>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top/>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5">
    <xf numFmtId="0" fontId="0" fillId="0" borderId="0"/>
    <xf numFmtId="0" fontId="2" fillId="0" borderId="0"/>
    <xf numFmtId="0" fontId="12" fillId="0" borderId="0"/>
    <xf numFmtId="0" fontId="18" fillId="0" borderId="0"/>
    <xf numFmtId="0" fontId="18" fillId="0" borderId="0"/>
  </cellStyleXfs>
  <cellXfs count="128">
    <xf numFmtId="0" fontId="0" fillId="0" borderId="0" xfId="0"/>
    <xf numFmtId="0" fontId="0" fillId="0" borderId="0" xfId="0" applyBorder="1"/>
    <xf numFmtId="0" fontId="3" fillId="0" borderId="1" xfId="0" applyFont="1" applyBorder="1" applyAlignment="1">
      <alignment vertical="center"/>
    </xf>
    <xf numFmtId="0" fontId="4"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vertical="center"/>
    </xf>
    <xf numFmtId="0" fontId="7" fillId="0" borderId="0" xfId="0" applyFont="1" applyBorder="1" applyAlignment="1">
      <alignment horizontal="center" vertical="center"/>
    </xf>
    <xf numFmtId="0" fontId="8" fillId="0" borderId="0" xfId="0" applyFont="1" applyAlignment="1">
      <alignment horizontal="center" vertical="center"/>
    </xf>
    <xf numFmtId="0" fontId="12" fillId="0" borderId="0" xfId="2"/>
    <xf numFmtId="0" fontId="14" fillId="2" borderId="1" xfId="2" applyFont="1" applyFill="1" applyBorder="1" applyAlignment="1">
      <alignment horizontal="center" vertical="center"/>
    </xf>
    <xf numFmtId="0" fontId="16" fillId="0" borderId="0" xfId="2" applyFont="1"/>
    <xf numFmtId="0" fontId="1" fillId="0" borderId="0" xfId="0" applyFont="1"/>
    <xf numFmtId="0" fontId="7" fillId="0" borderId="8" xfId="0" applyFont="1" applyBorder="1" applyAlignment="1">
      <alignment horizontal="center" vertical="center"/>
    </xf>
    <xf numFmtId="0" fontId="4" fillId="0" borderId="7" xfId="0" applyFont="1" applyBorder="1" applyAlignment="1">
      <alignment horizontal="center" vertical="center"/>
    </xf>
    <xf numFmtId="0" fontId="4" fillId="0" borderId="7" xfId="0" applyFont="1" applyBorder="1" applyAlignment="1">
      <alignment vertical="center"/>
    </xf>
    <xf numFmtId="0" fontId="4" fillId="0" borderId="7" xfId="0" applyFont="1" applyBorder="1" applyAlignment="1">
      <alignment horizontal="center" vertical="center" wrapText="1"/>
    </xf>
    <xf numFmtId="0" fontId="4" fillId="0" borderId="7" xfId="0" applyFont="1" applyFill="1" applyBorder="1" applyAlignment="1">
      <alignment horizontal="center" vertical="center" wrapText="1"/>
    </xf>
    <xf numFmtId="0" fontId="3" fillId="0" borderId="8" xfId="0" applyFont="1" applyBorder="1" applyAlignment="1">
      <alignmen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3" fillId="0" borderId="12" xfId="0" applyFont="1" applyBorder="1" applyAlignment="1">
      <alignment vertical="center"/>
    </xf>
    <xf numFmtId="0" fontId="7" fillId="0" borderId="12" xfId="0" applyFont="1" applyBorder="1" applyAlignment="1">
      <alignment horizontal="center" vertical="center"/>
    </xf>
    <xf numFmtId="0" fontId="7" fillId="0" borderId="13" xfId="0" applyFont="1" applyFill="1" applyBorder="1" applyAlignment="1">
      <alignment horizontal="center" vertical="center"/>
    </xf>
    <xf numFmtId="0" fontId="5" fillId="0" borderId="0" xfId="0" applyFont="1" applyAlignment="1">
      <alignment horizontal="left" vertical="center" wrapText="1"/>
    </xf>
    <xf numFmtId="0" fontId="7" fillId="0" borderId="8" xfId="0" applyFont="1" applyBorder="1" applyAlignment="1">
      <alignment horizontal="center" vertical="center"/>
    </xf>
    <xf numFmtId="0" fontId="7" fillId="0" borderId="1" xfId="0" applyFont="1" applyBorder="1" applyAlignment="1">
      <alignment horizontal="center" vertical="center"/>
    </xf>
    <xf numFmtId="0" fontId="4" fillId="0" borderId="14" xfId="0" applyFont="1" applyBorder="1" applyAlignment="1">
      <alignment horizontal="center" vertical="center"/>
    </xf>
    <xf numFmtId="0" fontId="3" fillId="0" borderId="14" xfId="0" applyFont="1" applyBorder="1" applyAlignment="1">
      <alignment horizontal="left" vertical="center"/>
    </xf>
    <xf numFmtId="0" fontId="7" fillId="0" borderId="14" xfId="0" applyFont="1" applyBorder="1" applyAlignment="1">
      <alignment horizontal="center" vertical="center"/>
    </xf>
    <xf numFmtId="0" fontId="4" fillId="0" borderId="15" xfId="0" applyFont="1" applyBorder="1" applyAlignment="1">
      <alignment horizontal="center" vertical="center"/>
    </xf>
    <xf numFmtId="0" fontId="3" fillId="0" borderId="14" xfId="0" applyFont="1" applyBorder="1" applyAlignment="1">
      <alignment vertical="center"/>
    </xf>
    <xf numFmtId="0" fontId="7" fillId="0" borderId="16" xfId="0" applyFont="1" applyFill="1" applyBorder="1" applyAlignment="1">
      <alignment horizontal="center" vertical="center"/>
    </xf>
    <xf numFmtId="0" fontId="3" fillId="0" borderId="18" xfId="0" applyFont="1" applyBorder="1" applyAlignment="1">
      <alignment vertical="center"/>
    </xf>
    <xf numFmtId="0" fontId="7" fillId="0" borderId="18" xfId="0" applyFont="1" applyBorder="1" applyAlignment="1">
      <alignment horizontal="center" vertical="center"/>
    </xf>
    <xf numFmtId="0" fontId="3" fillId="0" borderId="21" xfId="0" applyFont="1" applyBorder="1" applyAlignment="1">
      <alignment vertical="center"/>
    </xf>
    <xf numFmtId="0" fontId="7" fillId="0" borderId="21" xfId="0" applyFont="1" applyBorder="1" applyAlignment="1">
      <alignment horizontal="center" vertical="center"/>
    </xf>
    <xf numFmtId="0" fontId="3" fillId="0" borderId="1" xfId="1" applyFont="1" applyBorder="1" applyAlignment="1">
      <alignment vertical="center"/>
    </xf>
    <xf numFmtId="0" fontId="3" fillId="2" borderId="1" xfId="1" applyFont="1" applyFill="1" applyBorder="1" applyAlignment="1">
      <alignment vertical="center"/>
    </xf>
    <xf numFmtId="0" fontId="18" fillId="0" borderId="0" xfId="3"/>
    <xf numFmtId="0" fontId="18" fillId="0" borderId="23" xfId="4" applyFont="1" applyBorder="1"/>
    <xf numFmtId="0" fontId="19" fillId="0" borderId="23" xfId="4" applyFont="1" applyBorder="1" applyAlignment="1">
      <alignment horizontal="left" vertical="top"/>
    </xf>
    <xf numFmtId="0" fontId="21" fillId="0" borderId="0" xfId="0" applyFont="1"/>
    <xf numFmtId="0" fontId="22" fillId="0" borderId="0" xfId="0" applyFont="1" applyAlignment="1">
      <alignment horizontal="right" vertical="center"/>
    </xf>
    <xf numFmtId="0" fontId="21" fillId="0" borderId="0" xfId="0" applyFont="1" applyAlignment="1"/>
    <xf numFmtId="0" fontId="22" fillId="0" borderId="3" xfId="0" applyFont="1" applyBorder="1" applyAlignment="1">
      <alignment horizontal="center" vertical="center"/>
    </xf>
    <xf numFmtId="0" fontId="22" fillId="0" borderId="5" xfId="0" applyFont="1" applyBorder="1" applyAlignment="1">
      <alignment horizontal="center" vertical="center" wrapText="1"/>
    </xf>
    <xf numFmtId="0" fontId="22" fillId="0" borderId="4" xfId="0" applyFont="1" applyBorder="1" applyAlignment="1">
      <alignment horizontal="center" vertical="center"/>
    </xf>
    <xf numFmtId="0" fontId="24" fillId="0" borderId="6" xfId="0" applyFont="1" applyBorder="1" applyAlignment="1">
      <alignment horizontal="center" vertical="center"/>
    </xf>
    <xf numFmtId="0" fontId="23" fillId="0" borderId="6" xfId="0" applyFont="1" applyBorder="1"/>
    <xf numFmtId="0" fontId="5" fillId="0" borderId="1" xfId="1" applyFont="1" applyBorder="1" applyAlignment="1">
      <alignment vertical="center"/>
    </xf>
    <xf numFmtId="0" fontId="5" fillId="2" borderId="1" xfId="1" applyFont="1" applyFill="1" applyBorder="1" applyAlignment="1">
      <alignment horizontal="center" vertical="center"/>
    </xf>
    <xf numFmtId="0" fontId="5" fillId="0" borderId="1" xfId="1" applyFont="1" applyBorder="1" applyAlignment="1">
      <alignment horizontal="center" vertical="center"/>
    </xf>
    <xf numFmtId="0" fontId="5" fillId="2" borderId="1" xfId="1" applyFont="1" applyFill="1" applyBorder="1" applyAlignment="1">
      <alignment horizontal="right" vertical="center"/>
    </xf>
    <xf numFmtId="0" fontId="5" fillId="0" borderId="4" xfId="1" applyFont="1" applyBorder="1" applyAlignment="1">
      <alignment vertical="center"/>
    </xf>
    <xf numFmtId="0" fontId="5" fillId="0" borderId="6" xfId="1" applyFont="1" applyBorder="1" applyAlignment="1">
      <alignment vertical="center"/>
    </xf>
    <xf numFmtId="0" fontId="26" fillId="0" borderId="0" xfId="4" applyFont="1" applyAlignment="1">
      <alignment horizontal="center" vertical="center"/>
    </xf>
    <xf numFmtId="0" fontId="28" fillId="2" borderId="1" xfId="2" applyNumberFormat="1" applyFont="1" applyFill="1" applyBorder="1" applyAlignment="1">
      <alignment horizontal="left" vertical="center" wrapText="1"/>
    </xf>
    <xf numFmtId="0" fontId="27" fillId="0" borderId="1" xfId="0" applyFont="1" applyBorder="1" applyAlignment="1">
      <alignment vertical="center" wrapText="1"/>
    </xf>
    <xf numFmtId="0" fontId="28" fillId="2" borderId="4" xfId="2" applyNumberFormat="1" applyFont="1" applyFill="1" applyBorder="1" applyAlignment="1">
      <alignment horizontal="left" vertical="center" wrapText="1"/>
    </xf>
    <xf numFmtId="0" fontId="15" fillId="0" borderId="0" xfId="2" applyFont="1" applyAlignment="1">
      <alignment horizontal="center"/>
    </xf>
    <xf numFmtId="0" fontId="15" fillId="3" borderId="1" xfId="2" applyFont="1" applyFill="1" applyBorder="1" applyAlignment="1">
      <alignment horizontal="center" vertical="center"/>
    </xf>
    <xf numFmtId="0" fontId="15" fillId="4" borderId="1" xfId="2" applyFont="1" applyFill="1" applyBorder="1" applyAlignment="1">
      <alignment horizontal="center" vertical="center"/>
    </xf>
    <xf numFmtId="0" fontId="5" fillId="0" borderId="0" xfId="0" applyFont="1" applyAlignment="1">
      <alignment horizontal="left" vertical="center" wrapText="1"/>
    </xf>
    <xf numFmtId="0" fontId="5" fillId="2" borderId="4" xfId="1" applyFont="1" applyFill="1" applyBorder="1" applyAlignment="1">
      <alignment horizontal="right" vertical="center"/>
    </xf>
    <xf numFmtId="0" fontId="5" fillId="2" borderId="6" xfId="1" applyFont="1" applyFill="1" applyBorder="1" applyAlignment="1">
      <alignment horizontal="right" vertical="center"/>
    </xf>
    <xf numFmtId="0" fontId="22" fillId="0" borderId="1" xfId="0" applyFont="1" applyBorder="1" applyAlignment="1">
      <alignment horizontal="center" vertical="center"/>
    </xf>
    <xf numFmtId="0" fontId="22" fillId="0" borderId="1" xfId="0" applyFont="1" applyBorder="1" applyAlignment="1">
      <alignment horizontal="left" vertical="center" wrapText="1"/>
    </xf>
    <xf numFmtId="0" fontId="5" fillId="0" borderId="4" xfId="0" applyFont="1" applyBorder="1" applyAlignment="1">
      <alignment horizontal="left" vertical="center"/>
    </xf>
    <xf numFmtId="0" fontId="5" fillId="0" borderId="6" xfId="0" applyFont="1" applyBorder="1" applyAlignment="1">
      <alignment horizontal="left" vertical="center"/>
    </xf>
    <xf numFmtId="0" fontId="22" fillId="0" borderId="1" xfId="0" applyFont="1" applyBorder="1" applyAlignment="1">
      <alignment horizontal="left" vertical="center"/>
    </xf>
    <xf numFmtId="0" fontId="5" fillId="0" borderId="1" xfId="0" applyFont="1" applyBorder="1" applyAlignment="1">
      <alignment horizontal="left" vertical="center"/>
    </xf>
    <xf numFmtId="0" fontId="20" fillId="0" borderId="0" xfId="0" applyFont="1" applyAlignment="1">
      <alignment horizontal="center" vertical="center" wrapText="1"/>
    </xf>
    <xf numFmtId="0" fontId="5" fillId="0" borderId="1" xfId="1" applyFont="1" applyBorder="1" applyAlignment="1">
      <alignment horizontal="left" vertical="center"/>
    </xf>
    <xf numFmtId="0" fontId="5" fillId="2" borderId="7" xfId="1" applyFont="1" applyFill="1" applyBorder="1" applyAlignment="1">
      <alignment horizontal="center" vertical="center" textRotation="90"/>
    </xf>
    <xf numFmtId="0" fontId="5" fillId="2" borderId="9" xfId="1" applyFont="1" applyFill="1" applyBorder="1" applyAlignment="1">
      <alignment horizontal="center" vertical="center" textRotation="90"/>
    </xf>
    <xf numFmtId="0" fontId="5" fillId="2" borderId="8" xfId="1" applyFont="1" applyFill="1" applyBorder="1" applyAlignment="1">
      <alignment horizontal="center" vertical="center" textRotation="90"/>
    </xf>
    <xf numFmtId="0" fontId="5" fillId="2" borderId="4" xfId="1" applyFont="1" applyFill="1" applyBorder="1" applyAlignment="1">
      <alignment horizontal="right" vertical="top"/>
    </xf>
    <xf numFmtId="0" fontId="5" fillId="2" borderId="6" xfId="1" applyFont="1" applyFill="1" applyBorder="1" applyAlignment="1">
      <alignment horizontal="right" vertical="top"/>
    </xf>
    <xf numFmtId="0" fontId="26" fillId="0" borderId="10" xfId="4" applyFont="1" applyBorder="1" applyAlignment="1">
      <alignment horizontal="center" vertical="center"/>
    </xf>
    <xf numFmtId="0" fontId="26" fillId="0" borderId="6" xfId="4" applyFont="1" applyBorder="1" applyAlignment="1">
      <alignment horizontal="center" vertical="center"/>
    </xf>
    <xf numFmtId="0" fontId="5" fillId="2" borderId="4" xfId="1" applyFont="1" applyFill="1" applyBorder="1" applyAlignment="1">
      <alignment horizontal="center" vertical="center"/>
    </xf>
    <xf numFmtId="0" fontId="5" fillId="2" borderId="6" xfId="1" applyFont="1" applyFill="1" applyBorder="1" applyAlignment="1">
      <alignment horizontal="center" vertical="center"/>
    </xf>
    <xf numFmtId="0" fontId="25" fillId="0" borderId="1" xfId="4" applyFont="1" applyBorder="1" applyAlignment="1">
      <alignment horizontal="left" vertical="top" wrapText="1"/>
    </xf>
    <xf numFmtId="0" fontId="5" fillId="0" borderId="0" xfId="0" applyFont="1" applyAlignment="1">
      <alignment horizontal="center" vertical="center" wrapText="1"/>
    </xf>
    <xf numFmtId="0" fontId="23" fillId="2" borderId="4" xfId="1" applyFont="1" applyFill="1" applyBorder="1" applyAlignment="1">
      <alignment horizontal="right" vertical="center"/>
    </xf>
    <xf numFmtId="0" fontId="23" fillId="2" borderId="6" xfId="1" applyFont="1" applyFill="1" applyBorder="1" applyAlignment="1">
      <alignment horizontal="right" vertical="center"/>
    </xf>
    <xf numFmtId="0" fontId="5" fillId="0" borderId="4" xfId="1" applyFont="1" applyBorder="1" applyAlignment="1">
      <alignment horizontal="center" vertical="center"/>
    </xf>
    <xf numFmtId="0" fontId="5" fillId="0" borderId="10" xfId="1" applyFont="1" applyBorder="1" applyAlignment="1">
      <alignment horizontal="center" vertical="center"/>
    </xf>
    <xf numFmtId="0" fontId="5" fillId="0" borderId="6" xfId="1" applyFont="1" applyBorder="1" applyAlignment="1">
      <alignment horizontal="center" vertical="center"/>
    </xf>
    <xf numFmtId="0" fontId="20" fillId="0" borderId="0" xfId="1" applyFont="1" applyBorder="1" applyAlignment="1">
      <alignment horizontal="center"/>
    </xf>
    <xf numFmtId="0" fontId="7" fillId="0" borderId="18" xfId="0" applyFont="1" applyBorder="1" applyAlignment="1">
      <alignment horizontal="center" vertical="center"/>
    </xf>
    <xf numFmtId="0" fontId="7" fillId="0" borderId="21" xfId="0" applyFont="1" applyBorder="1" applyAlignment="1">
      <alignment horizontal="center" vertical="center"/>
    </xf>
    <xf numFmtId="0" fontId="17" fillId="0" borderId="0" xfId="0" applyFont="1" applyAlignment="1">
      <alignment horizontal="center" vertical="center" wrapText="1"/>
    </xf>
    <xf numFmtId="0" fontId="9" fillId="0" borderId="1" xfId="0" applyFont="1" applyBorder="1" applyAlignment="1">
      <alignment horizontal="center" vertical="center"/>
    </xf>
    <xf numFmtId="0" fontId="7" fillId="0" borderId="19" xfId="0" applyFont="1" applyFill="1" applyBorder="1" applyAlignment="1">
      <alignment horizontal="center" vertical="center"/>
    </xf>
    <xf numFmtId="0" fontId="7" fillId="0" borderId="22" xfId="0" applyFont="1" applyFill="1" applyBorder="1" applyAlignment="1">
      <alignment horizontal="center" vertical="center"/>
    </xf>
    <xf numFmtId="0" fontId="11" fillId="0" borderId="2" xfId="0" applyFont="1" applyBorder="1" applyAlignment="1">
      <alignment horizontal="left" vertical="center" wrapText="1"/>
    </xf>
    <xf numFmtId="0" fontId="4" fillId="0" borderId="18" xfId="0" applyFont="1" applyBorder="1" applyAlignment="1">
      <alignment horizontal="center" vertical="center"/>
    </xf>
    <xf numFmtId="0" fontId="4" fillId="0" borderId="21" xfId="0" applyFont="1" applyBorder="1" applyAlignment="1">
      <alignment horizontal="center" vertical="center"/>
    </xf>
    <xf numFmtId="0" fontId="4" fillId="0" borderId="17" xfId="0" applyFont="1" applyBorder="1" applyAlignment="1">
      <alignment horizontal="center" vertical="center"/>
    </xf>
    <xf numFmtId="0" fontId="4" fillId="0" borderId="20" xfId="0" applyFont="1" applyBorder="1" applyAlignment="1">
      <alignment horizontal="center" vertical="center"/>
    </xf>
    <xf numFmtId="0" fontId="3" fillId="0" borderId="18" xfId="0" applyFont="1" applyBorder="1" applyAlignment="1">
      <alignment horizontal="left" vertical="center"/>
    </xf>
    <xf numFmtId="0" fontId="3" fillId="0" borderId="21" xfId="0" applyFont="1" applyBorder="1" applyAlignment="1">
      <alignment horizontal="left" vertical="center"/>
    </xf>
    <xf numFmtId="0" fontId="7" fillId="0" borderId="14" xfId="0" applyFont="1" applyBorder="1" applyAlignment="1">
      <alignment horizontal="center" vertical="center"/>
    </xf>
    <xf numFmtId="0" fontId="7" fillId="0" borderId="24"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10" fillId="0" borderId="4" xfId="0" applyFont="1" applyBorder="1" applyAlignment="1">
      <alignment horizontal="right" vertical="center"/>
    </xf>
    <xf numFmtId="0" fontId="10" fillId="0" borderId="10" xfId="0" applyFont="1" applyBorder="1" applyAlignment="1">
      <alignment horizontal="right" vertical="center"/>
    </xf>
    <xf numFmtId="0" fontId="10" fillId="0" borderId="6" xfId="0" applyFont="1" applyBorder="1" applyAlignment="1">
      <alignment horizontal="right" vertical="center"/>
    </xf>
    <xf numFmtId="0" fontId="10" fillId="0" borderId="4" xfId="0" applyFont="1" applyBorder="1" applyAlignment="1">
      <alignment horizontal="left" vertical="center"/>
    </xf>
    <xf numFmtId="0" fontId="10" fillId="0" borderId="10" xfId="0" applyFont="1" applyBorder="1" applyAlignment="1">
      <alignment horizontal="left" vertical="center"/>
    </xf>
    <xf numFmtId="0" fontId="10" fillId="0" borderId="6" xfId="0" applyFont="1" applyBorder="1" applyAlignment="1">
      <alignment horizontal="left" vertical="center"/>
    </xf>
    <xf numFmtId="0" fontId="10" fillId="0" borderId="1" xfId="0" applyFont="1" applyBorder="1" applyAlignment="1">
      <alignment horizontal="right" vertical="center"/>
    </xf>
    <xf numFmtId="0" fontId="3" fillId="0" borderId="8" xfId="0" applyFont="1" applyBorder="1" applyAlignment="1">
      <alignment horizontal="left" vertical="center"/>
    </xf>
    <xf numFmtId="0" fontId="3" fillId="0" borderId="1" xfId="0" applyFont="1" applyBorder="1" applyAlignment="1">
      <alignment horizontal="left" vertical="center"/>
    </xf>
    <xf numFmtId="0" fontId="7" fillId="0" borderId="8" xfId="0" applyFont="1" applyBorder="1" applyAlignment="1">
      <alignment horizontal="center" vertical="center"/>
    </xf>
    <xf numFmtId="0" fontId="7" fillId="0" borderId="1" xfId="0" applyFont="1" applyBorder="1" applyAlignment="1">
      <alignment horizontal="center" vertical="center"/>
    </xf>
    <xf numFmtId="164" fontId="13" fillId="2" borderId="7" xfId="2" applyNumberFormat="1" applyFont="1" applyFill="1" applyBorder="1" applyAlignment="1">
      <alignment horizontal="center" vertical="center" readingOrder="1"/>
    </xf>
    <xf numFmtId="164" fontId="13" fillId="2" borderId="8" xfId="2" applyNumberFormat="1" applyFont="1" applyFill="1" applyBorder="1" applyAlignment="1">
      <alignment horizontal="center" vertical="center" readingOrder="1"/>
    </xf>
    <xf numFmtId="0" fontId="29" fillId="0" borderId="25" xfId="2" applyFont="1" applyBorder="1" applyAlignment="1">
      <alignment horizontal="center" vertical="center" wrapText="1"/>
    </xf>
    <xf numFmtId="0" fontId="29" fillId="0" borderId="8" xfId="2" applyFont="1" applyBorder="1" applyAlignment="1">
      <alignment horizontal="center" vertical="center"/>
    </xf>
    <xf numFmtId="0" fontId="29" fillId="0" borderId="26" xfId="2" applyFont="1" applyBorder="1" applyAlignment="1">
      <alignment horizontal="center" vertical="center"/>
    </xf>
    <xf numFmtId="0" fontId="15" fillId="2" borderId="1" xfId="2" applyFont="1" applyFill="1" applyBorder="1" applyAlignment="1">
      <alignment horizontal="center" vertical="center"/>
    </xf>
    <xf numFmtId="0" fontId="15" fillId="2" borderId="7" xfId="2" applyFont="1" applyFill="1" applyBorder="1" applyAlignment="1">
      <alignment horizontal="center" vertical="center" wrapText="1"/>
    </xf>
    <xf numFmtId="0" fontId="15" fillId="2" borderId="9" xfId="2" applyFont="1" applyFill="1" applyBorder="1" applyAlignment="1">
      <alignment horizontal="center" vertical="center" wrapText="1"/>
    </xf>
    <xf numFmtId="0" fontId="15" fillId="2" borderId="8" xfId="2" applyFont="1" applyFill="1" applyBorder="1" applyAlignment="1">
      <alignment horizontal="center" vertical="center" wrapText="1"/>
    </xf>
    <xf numFmtId="0" fontId="13" fillId="2" borderId="10" xfId="2" applyFont="1" applyFill="1" applyBorder="1" applyAlignment="1">
      <alignment horizontal="center" vertical="center"/>
    </xf>
  </cellXfs>
  <cellStyles count="5">
    <cellStyle name="Normal" xfId="0" builtinId="0"/>
    <cellStyle name="Normal 2" xfId="1"/>
    <cellStyle name="Normal 3" xfId="2"/>
    <cellStyle name="Normal 4" xfId="3"/>
    <cellStyle name="Virgül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114300</xdr:colOff>
          <xdr:row>38</xdr:row>
          <xdr:rowOff>19050</xdr:rowOff>
        </xdr:from>
        <xdr:to>
          <xdr:col>2</xdr:col>
          <xdr:colOff>609600</xdr:colOff>
          <xdr:row>38</xdr:row>
          <xdr:rowOff>333375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3219450</xdr:colOff>
          <xdr:row>38</xdr:row>
          <xdr:rowOff>19050</xdr:rowOff>
        </xdr:from>
        <xdr:to>
          <xdr:col>3</xdr:col>
          <xdr:colOff>342900</xdr:colOff>
          <xdr:row>38</xdr:row>
          <xdr:rowOff>333375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Yok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28</xdr:row>
          <xdr:rowOff>19050</xdr:rowOff>
        </xdr:from>
        <xdr:to>
          <xdr:col>2</xdr:col>
          <xdr:colOff>609600</xdr:colOff>
          <xdr:row>28</xdr:row>
          <xdr:rowOff>333375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İşyeri: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3219450</xdr:colOff>
          <xdr:row>28</xdr:row>
          <xdr:rowOff>19050</xdr:rowOff>
        </xdr:from>
        <xdr:to>
          <xdr:col>3</xdr:col>
          <xdr:colOff>342900</xdr:colOff>
          <xdr:row>28</xdr:row>
          <xdr:rowOff>333375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Cep:</a:t>
              </a:r>
            </a:p>
          </xdr:txBody>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46"/>
  <sheetViews>
    <sheetView view="pageBreakPreview" zoomScaleNormal="85" zoomScaleSheetLayoutView="100" workbookViewId="0">
      <selection activeCell="I5" sqref="I5"/>
    </sheetView>
  </sheetViews>
  <sheetFormatPr defaultColWidth="13.28515625" defaultRowHeight="22.5" customHeight="1" x14ac:dyDescent="0.25"/>
  <cols>
    <col min="1" max="1" width="29.28515625" customWidth="1"/>
    <col min="2" max="2" width="26.28515625" customWidth="1"/>
    <col min="3" max="3" width="50.5703125" customWidth="1"/>
    <col min="4" max="4" width="38.42578125" customWidth="1"/>
  </cols>
  <sheetData>
    <row r="1" spans="1:4" ht="42.75" customHeight="1" x14ac:dyDescent="0.25">
      <c r="A1" s="71" t="s">
        <v>9</v>
      </c>
      <c r="B1" s="71"/>
      <c r="C1" s="71"/>
      <c r="D1" s="71"/>
    </row>
    <row r="2" spans="1:4" ht="48.75" customHeight="1" x14ac:dyDescent="0.25">
      <c r="A2" s="62" t="s">
        <v>8</v>
      </c>
      <c r="B2" s="62"/>
      <c r="C2" s="62"/>
      <c r="D2" s="62"/>
    </row>
    <row r="3" spans="1:4" ht="15.75" x14ac:dyDescent="0.25">
      <c r="A3" s="23"/>
      <c r="B3" s="23"/>
      <c r="C3" s="83" t="s">
        <v>99</v>
      </c>
      <c r="D3" s="83"/>
    </row>
    <row r="4" spans="1:4" ht="24" customHeight="1" x14ac:dyDescent="0.25">
      <c r="A4" s="41"/>
      <c r="B4" s="41"/>
      <c r="C4" s="42" t="s">
        <v>100</v>
      </c>
      <c r="D4" s="43"/>
    </row>
    <row r="5" spans="1:4" ht="24" customHeight="1" x14ac:dyDescent="0.25">
      <c r="A5" s="41"/>
      <c r="B5" s="41"/>
      <c r="C5" s="42" t="s">
        <v>3</v>
      </c>
      <c r="D5" s="43"/>
    </row>
    <row r="6" spans="1:4" ht="33" customHeight="1" x14ac:dyDescent="0.25">
      <c r="A6" s="44" t="s">
        <v>11</v>
      </c>
      <c r="B6" s="65" t="s">
        <v>0</v>
      </c>
      <c r="C6" s="65"/>
      <c r="D6" s="45" t="s">
        <v>1</v>
      </c>
    </row>
    <row r="7" spans="1:4" ht="30" customHeight="1" x14ac:dyDescent="0.25">
      <c r="A7" s="46">
        <v>1</v>
      </c>
      <c r="B7" s="69" t="s">
        <v>37</v>
      </c>
      <c r="C7" s="69"/>
      <c r="D7" s="47"/>
    </row>
    <row r="8" spans="1:4" ht="30" customHeight="1" x14ac:dyDescent="0.25">
      <c r="A8" s="46">
        <v>2</v>
      </c>
      <c r="B8" s="67" t="s">
        <v>73</v>
      </c>
      <c r="C8" s="68"/>
      <c r="D8" s="47"/>
    </row>
    <row r="9" spans="1:4" ht="30" customHeight="1" x14ac:dyDescent="0.25">
      <c r="A9" s="46">
        <v>3</v>
      </c>
      <c r="B9" s="69" t="s">
        <v>74</v>
      </c>
      <c r="C9" s="69"/>
      <c r="D9" s="47"/>
    </row>
    <row r="10" spans="1:4" ht="30" customHeight="1" x14ac:dyDescent="0.25">
      <c r="A10" s="46">
        <v>4</v>
      </c>
      <c r="B10" s="66" t="s">
        <v>39</v>
      </c>
      <c r="C10" s="66"/>
      <c r="D10" s="47"/>
    </row>
    <row r="11" spans="1:4" ht="30" customHeight="1" x14ac:dyDescent="0.25">
      <c r="A11" s="46">
        <v>5</v>
      </c>
      <c r="B11" s="67" t="s">
        <v>54</v>
      </c>
      <c r="C11" s="68"/>
      <c r="D11" s="47"/>
    </row>
    <row r="12" spans="1:4" ht="30" customHeight="1" x14ac:dyDescent="0.25">
      <c r="A12" s="46">
        <v>6</v>
      </c>
      <c r="B12" s="69" t="s">
        <v>4</v>
      </c>
      <c r="C12" s="69"/>
      <c r="D12" s="47"/>
    </row>
    <row r="13" spans="1:4" ht="30" customHeight="1" x14ac:dyDescent="0.25">
      <c r="A13" s="46">
        <v>7</v>
      </c>
      <c r="B13" s="70" t="s">
        <v>79</v>
      </c>
      <c r="C13" s="70"/>
      <c r="D13" s="47"/>
    </row>
    <row r="14" spans="1:4" ht="30" customHeight="1" x14ac:dyDescent="0.25">
      <c r="A14" s="46">
        <v>8</v>
      </c>
      <c r="B14" s="70" t="s">
        <v>75</v>
      </c>
      <c r="C14" s="70"/>
      <c r="D14" s="47"/>
    </row>
    <row r="15" spans="1:4" ht="30" customHeight="1" x14ac:dyDescent="0.25">
      <c r="A15" s="46">
        <v>9</v>
      </c>
      <c r="B15" s="69" t="s">
        <v>2</v>
      </c>
      <c r="C15" s="69"/>
      <c r="D15" s="47"/>
    </row>
    <row r="16" spans="1:4" ht="30" customHeight="1" x14ac:dyDescent="0.25">
      <c r="A16" s="46">
        <v>10</v>
      </c>
      <c r="B16" s="69" t="s">
        <v>52</v>
      </c>
      <c r="C16" s="69"/>
      <c r="D16" s="47"/>
    </row>
    <row r="17" spans="1:4" ht="30" customHeight="1" x14ac:dyDescent="0.25">
      <c r="A17" s="46">
        <v>11</v>
      </c>
      <c r="B17" s="69" t="s">
        <v>38</v>
      </c>
      <c r="C17" s="69"/>
      <c r="D17" s="47"/>
    </row>
    <row r="18" spans="1:4" ht="30" customHeight="1" x14ac:dyDescent="0.25">
      <c r="A18" s="46">
        <v>12</v>
      </c>
      <c r="B18" s="69" t="s">
        <v>76</v>
      </c>
      <c r="C18" s="69"/>
      <c r="D18" s="47"/>
    </row>
    <row r="19" spans="1:4" ht="30" customHeight="1" x14ac:dyDescent="0.25">
      <c r="A19" s="46">
        <v>13</v>
      </c>
      <c r="B19" s="69" t="s">
        <v>10</v>
      </c>
      <c r="C19" s="69"/>
      <c r="D19" s="47"/>
    </row>
    <row r="20" spans="1:4" ht="30" customHeight="1" x14ac:dyDescent="0.25">
      <c r="A20" s="46">
        <v>14</v>
      </c>
      <c r="B20" s="69" t="s">
        <v>77</v>
      </c>
      <c r="C20" s="69"/>
      <c r="D20" s="47"/>
    </row>
    <row r="21" spans="1:4" ht="30" customHeight="1" x14ac:dyDescent="0.25">
      <c r="A21" s="46">
        <v>15</v>
      </c>
      <c r="B21" s="70" t="s">
        <v>14</v>
      </c>
      <c r="C21" s="70"/>
      <c r="D21" s="47"/>
    </row>
    <row r="22" spans="1:4" ht="30" customHeight="1" x14ac:dyDescent="0.25">
      <c r="A22" s="46">
        <v>16</v>
      </c>
      <c r="B22" s="69" t="s">
        <v>78</v>
      </c>
      <c r="C22" s="69"/>
      <c r="D22" s="48"/>
    </row>
    <row r="23" spans="1:4" ht="30" customHeight="1" x14ac:dyDescent="0.25">
      <c r="A23" s="46">
        <v>17</v>
      </c>
      <c r="B23" s="69" t="s">
        <v>53</v>
      </c>
      <c r="C23" s="69"/>
      <c r="D23" s="48"/>
    </row>
    <row r="24" spans="1:4" ht="22.5" customHeight="1" x14ac:dyDescent="0.3">
      <c r="A24" s="89" t="s">
        <v>5</v>
      </c>
      <c r="B24" s="89"/>
      <c r="C24" s="89"/>
      <c r="D24" s="89"/>
    </row>
    <row r="25" spans="1:4" ht="28.5" customHeight="1" x14ac:dyDescent="0.25">
      <c r="A25" s="63" t="s">
        <v>58</v>
      </c>
      <c r="B25" s="64"/>
      <c r="C25" s="72" t="s">
        <v>6</v>
      </c>
      <c r="D25" s="72"/>
    </row>
    <row r="26" spans="1:4" ht="28.5" customHeight="1" x14ac:dyDescent="0.25">
      <c r="A26" s="63" t="s">
        <v>57</v>
      </c>
      <c r="B26" s="64"/>
      <c r="C26" s="72"/>
      <c r="D26" s="72"/>
    </row>
    <row r="27" spans="1:4" ht="28.5" customHeight="1" x14ac:dyDescent="0.25">
      <c r="A27" s="63" t="s">
        <v>94</v>
      </c>
      <c r="B27" s="64"/>
      <c r="C27" s="72"/>
      <c r="D27" s="72"/>
    </row>
    <row r="28" spans="1:4" ht="40.5" customHeight="1" x14ac:dyDescent="0.25">
      <c r="A28" s="76" t="s">
        <v>56</v>
      </c>
      <c r="B28" s="77"/>
      <c r="C28" s="72"/>
      <c r="D28" s="72"/>
    </row>
    <row r="29" spans="1:4" ht="28.5" customHeight="1" x14ac:dyDescent="0.25">
      <c r="A29" s="63" t="s">
        <v>55</v>
      </c>
      <c r="B29" s="64"/>
      <c r="C29" s="53"/>
      <c r="D29" s="54"/>
    </row>
    <row r="30" spans="1:4" ht="28.5" customHeight="1" x14ac:dyDescent="0.25">
      <c r="A30" s="84" t="s">
        <v>95</v>
      </c>
      <c r="B30" s="85"/>
      <c r="C30" s="72"/>
      <c r="D30" s="72"/>
    </row>
    <row r="31" spans="1:4" ht="28.5" customHeight="1" x14ac:dyDescent="0.25">
      <c r="A31" s="84" t="s">
        <v>96</v>
      </c>
      <c r="B31" s="85"/>
      <c r="C31" s="72"/>
      <c r="D31" s="72"/>
    </row>
    <row r="32" spans="1:4" ht="28.5" customHeight="1" x14ac:dyDescent="0.25">
      <c r="A32" s="84" t="s">
        <v>97</v>
      </c>
      <c r="B32" s="85"/>
      <c r="C32" s="72"/>
      <c r="D32" s="72"/>
    </row>
    <row r="33" spans="1:4" ht="28.5" customHeight="1" x14ac:dyDescent="0.25">
      <c r="A33" s="86" t="s">
        <v>85</v>
      </c>
      <c r="B33" s="87"/>
      <c r="C33" s="87"/>
      <c r="D33" s="88"/>
    </row>
    <row r="34" spans="1:4" ht="28.5" customHeight="1" x14ac:dyDescent="0.25">
      <c r="A34" s="50" t="s">
        <v>98</v>
      </c>
      <c r="B34" s="50" t="s">
        <v>86</v>
      </c>
      <c r="C34" s="51" t="s">
        <v>88</v>
      </c>
      <c r="D34" s="51" t="s">
        <v>87</v>
      </c>
    </row>
    <row r="35" spans="1:4" ht="28.5" customHeight="1" x14ac:dyDescent="0.25">
      <c r="A35" s="37"/>
      <c r="B35" s="37"/>
      <c r="C35" s="36"/>
      <c r="D35" s="36"/>
    </row>
    <row r="36" spans="1:4" ht="28.5" customHeight="1" x14ac:dyDescent="0.25">
      <c r="A36" s="86" t="s">
        <v>89</v>
      </c>
      <c r="B36" s="87"/>
      <c r="C36" s="87"/>
      <c r="D36" s="88"/>
    </row>
    <row r="37" spans="1:4" ht="28.5" customHeight="1" x14ac:dyDescent="0.25">
      <c r="A37" s="78" t="s">
        <v>90</v>
      </c>
      <c r="B37" s="79"/>
      <c r="C37" s="55" t="s">
        <v>91</v>
      </c>
      <c r="D37" s="55" t="s">
        <v>92</v>
      </c>
    </row>
    <row r="38" spans="1:4" ht="28.5" customHeight="1" x14ac:dyDescent="0.25">
      <c r="A38" s="80"/>
      <c r="B38" s="81"/>
      <c r="C38" s="49"/>
      <c r="D38" s="49"/>
    </row>
    <row r="39" spans="1:4" ht="28.5" customHeight="1" x14ac:dyDescent="0.25">
      <c r="A39" s="63" t="s">
        <v>59</v>
      </c>
      <c r="B39" s="64"/>
      <c r="C39" s="72"/>
      <c r="D39" s="72"/>
    </row>
    <row r="40" spans="1:4" ht="28.5" customHeight="1" x14ac:dyDescent="0.25">
      <c r="A40" s="73" t="s">
        <v>7</v>
      </c>
      <c r="B40" s="52" t="s">
        <v>60</v>
      </c>
      <c r="C40" s="72"/>
      <c r="D40" s="72"/>
    </row>
    <row r="41" spans="1:4" ht="28.5" customHeight="1" x14ac:dyDescent="0.25">
      <c r="A41" s="74"/>
      <c r="B41" s="52" t="s">
        <v>61</v>
      </c>
      <c r="C41" s="72"/>
      <c r="D41" s="72"/>
    </row>
    <row r="42" spans="1:4" ht="28.5" customHeight="1" x14ac:dyDescent="0.25">
      <c r="A42" s="75"/>
      <c r="B42" s="52" t="s">
        <v>62</v>
      </c>
      <c r="C42" s="72"/>
      <c r="D42" s="72"/>
    </row>
    <row r="43" spans="1:4" ht="84" customHeight="1" x14ac:dyDescent="0.25">
      <c r="A43" s="82" t="s">
        <v>93</v>
      </c>
      <c r="B43" s="82"/>
      <c r="C43" s="82"/>
      <c r="D43" s="82"/>
    </row>
    <row r="44" spans="1:4" ht="22.5" customHeight="1" x14ac:dyDescent="0.25">
      <c r="A44" s="39"/>
      <c r="B44" s="38"/>
      <c r="C44" s="38"/>
      <c r="D44" s="38"/>
    </row>
    <row r="45" spans="1:4" ht="22.5" customHeight="1" x14ac:dyDescent="0.25">
      <c r="A45" s="40"/>
      <c r="B45" s="38"/>
      <c r="C45" s="38"/>
      <c r="D45" s="38"/>
    </row>
    <row r="46" spans="1:4" ht="22.5" customHeight="1" x14ac:dyDescent="0.25">
      <c r="A46" s="39"/>
      <c r="B46" s="38"/>
      <c r="C46" s="38"/>
      <c r="D46" s="38"/>
    </row>
  </sheetData>
  <sortState ref="C10:C68">
    <sortCondition ref="C10"/>
  </sortState>
  <mergeCells count="48">
    <mergeCell ref="A37:B37"/>
    <mergeCell ref="A38:B38"/>
    <mergeCell ref="A43:D43"/>
    <mergeCell ref="C3:D3"/>
    <mergeCell ref="C42:D42"/>
    <mergeCell ref="A30:B30"/>
    <mergeCell ref="A31:B31"/>
    <mergeCell ref="A32:B32"/>
    <mergeCell ref="A27:B27"/>
    <mergeCell ref="C27:D27"/>
    <mergeCell ref="A33:D33"/>
    <mergeCell ref="A36:D36"/>
    <mergeCell ref="A24:D24"/>
    <mergeCell ref="B14:C14"/>
    <mergeCell ref="B20:C20"/>
    <mergeCell ref="B22:C22"/>
    <mergeCell ref="A1:D1"/>
    <mergeCell ref="C39:D39"/>
    <mergeCell ref="C40:D40"/>
    <mergeCell ref="C41:D41"/>
    <mergeCell ref="C30:D30"/>
    <mergeCell ref="C31:D31"/>
    <mergeCell ref="C32:D32"/>
    <mergeCell ref="B23:C23"/>
    <mergeCell ref="A40:A42"/>
    <mergeCell ref="A26:B26"/>
    <mergeCell ref="A28:B28"/>
    <mergeCell ref="A39:B39"/>
    <mergeCell ref="C25:D25"/>
    <mergeCell ref="C26:D26"/>
    <mergeCell ref="C28:D28"/>
    <mergeCell ref="A29:B29"/>
    <mergeCell ref="A2:D2"/>
    <mergeCell ref="A25:B25"/>
    <mergeCell ref="B6:C6"/>
    <mergeCell ref="B10:C10"/>
    <mergeCell ref="B11:C11"/>
    <mergeCell ref="B12:C12"/>
    <mergeCell ref="B15:C15"/>
    <mergeCell ref="B16:C16"/>
    <mergeCell ref="B17:C17"/>
    <mergeCell ref="B18:C18"/>
    <mergeCell ref="B21:C21"/>
    <mergeCell ref="B7:C7"/>
    <mergeCell ref="B9:C9"/>
    <mergeCell ref="B8:C8"/>
    <mergeCell ref="B13:C13"/>
    <mergeCell ref="B19:C19"/>
  </mergeCells>
  <printOptions horizontalCentered="1"/>
  <pageMargins left="0.23622047244094491" right="0.23622047244094491" top="0.15748031496062992" bottom="0.15748031496062992" header="0" footer="0"/>
  <pageSetup paperSize="9" scale="6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114300</xdr:colOff>
                    <xdr:row>38</xdr:row>
                    <xdr:rowOff>19050</xdr:rowOff>
                  </from>
                  <to>
                    <xdr:col>2</xdr:col>
                    <xdr:colOff>609600</xdr:colOff>
                    <xdr:row>38</xdr:row>
                    <xdr:rowOff>333375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3219450</xdr:colOff>
                    <xdr:row>38</xdr:row>
                    <xdr:rowOff>19050</xdr:rowOff>
                  </from>
                  <to>
                    <xdr:col>3</xdr:col>
                    <xdr:colOff>342900</xdr:colOff>
                    <xdr:row>38</xdr:row>
                    <xdr:rowOff>333375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114300</xdr:colOff>
                    <xdr:row>28</xdr:row>
                    <xdr:rowOff>19050</xdr:rowOff>
                  </from>
                  <to>
                    <xdr:col>2</xdr:col>
                    <xdr:colOff>609600</xdr:colOff>
                    <xdr:row>28</xdr:row>
                    <xdr:rowOff>333375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xdr:col>
                    <xdr:colOff>3219450</xdr:colOff>
                    <xdr:row>28</xdr:row>
                    <xdr:rowOff>19050</xdr:rowOff>
                  </from>
                  <to>
                    <xdr:col>3</xdr:col>
                    <xdr:colOff>342900</xdr:colOff>
                    <xdr:row>28</xdr:row>
                    <xdr:rowOff>333375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2"/>
  <sheetViews>
    <sheetView view="pageBreakPreview" topLeftCell="A7" zoomScale="70" zoomScaleNormal="85" zoomScaleSheetLayoutView="70" workbookViewId="0">
      <selection activeCell="I5" sqref="I5"/>
    </sheetView>
  </sheetViews>
  <sheetFormatPr defaultColWidth="13.28515625" defaultRowHeight="22.5" customHeight="1" x14ac:dyDescent="0.25"/>
  <cols>
    <col min="1" max="1" width="6.28515625" customWidth="1"/>
    <col min="2" max="2" width="9.7109375" bestFit="1" customWidth="1"/>
    <col min="3" max="3" width="40.42578125" bestFit="1" customWidth="1"/>
    <col min="4" max="4" width="41.85546875" customWidth="1"/>
    <col min="5" max="5" width="25.28515625" customWidth="1"/>
    <col min="6" max="6" width="26.42578125" customWidth="1"/>
    <col min="7" max="7" width="11.7109375" customWidth="1"/>
    <col min="8" max="8" width="12.42578125" customWidth="1"/>
    <col min="9" max="9" width="21" customWidth="1"/>
    <col min="10" max="10" width="26.7109375" hidden="1" customWidth="1"/>
    <col min="11" max="11" width="26.7109375" customWidth="1"/>
  </cols>
  <sheetData>
    <row r="1" spans="1:12" ht="75" customHeight="1" x14ac:dyDescent="0.25">
      <c r="A1" s="92" t="s">
        <v>80</v>
      </c>
      <c r="B1" s="92"/>
      <c r="C1" s="92"/>
      <c r="D1" s="92"/>
      <c r="E1" s="92"/>
      <c r="F1" s="92"/>
      <c r="G1" s="92"/>
      <c r="H1" s="92"/>
      <c r="I1" s="92"/>
      <c r="J1" s="92"/>
      <c r="K1" s="92"/>
    </row>
    <row r="2" spans="1:12" ht="24" customHeight="1" x14ac:dyDescent="0.25">
      <c r="A2" s="96" t="s">
        <v>84</v>
      </c>
      <c r="B2" s="96"/>
      <c r="C2" s="96"/>
      <c r="D2" s="96"/>
      <c r="E2" s="96"/>
      <c r="F2" s="96"/>
      <c r="G2" s="96"/>
      <c r="H2" s="96"/>
      <c r="I2" s="96"/>
      <c r="J2" s="96"/>
      <c r="K2" s="96"/>
      <c r="L2" t="s">
        <v>40</v>
      </c>
    </row>
    <row r="3" spans="1:12" s="11" customFormat="1" ht="36.75" customHeight="1" thickBot="1" x14ac:dyDescent="0.3">
      <c r="A3" s="13" t="s">
        <v>11</v>
      </c>
      <c r="B3" s="13" t="s">
        <v>12</v>
      </c>
      <c r="C3" s="14" t="s">
        <v>0</v>
      </c>
      <c r="D3" s="14" t="s">
        <v>17</v>
      </c>
      <c r="E3" s="15" t="s">
        <v>36</v>
      </c>
      <c r="F3" s="15" t="s">
        <v>35</v>
      </c>
      <c r="G3" s="15" t="s">
        <v>42</v>
      </c>
      <c r="H3" s="15" t="s">
        <v>43</v>
      </c>
      <c r="I3" s="16" t="s">
        <v>41</v>
      </c>
      <c r="J3" s="16" t="s">
        <v>50</v>
      </c>
      <c r="K3" s="16" t="s">
        <v>51</v>
      </c>
    </row>
    <row r="4" spans="1:12" ht="30.75" customHeight="1" thickBot="1" x14ac:dyDescent="0.3">
      <c r="A4" s="18">
        <v>1</v>
      </c>
      <c r="B4" s="19" t="s">
        <v>64</v>
      </c>
      <c r="C4" s="20" t="s">
        <v>15</v>
      </c>
      <c r="D4" s="20" t="s">
        <v>16</v>
      </c>
      <c r="E4" s="21">
        <f>F4</f>
        <v>21</v>
      </c>
      <c r="F4" s="21">
        <v>21</v>
      </c>
      <c r="G4" s="21">
        <v>1</v>
      </c>
      <c r="H4" s="21">
        <v>1</v>
      </c>
      <c r="I4" s="21">
        <f>24*2+G4*10+H4*6</f>
        <v>64</v>
      </c>
      <c r="J4" s="21">
        <f>I4-6</f>
        <v>58</v>
      </c>
      <c r="K4" s="22">
        <f>I4</f>
        <v>64</v>
      </c>
    </row>
    <row r="5" spans="1:12" ht="30.75" customHeight="1" thickBot="1" x14ac:dyDescent="0.3">
      <c r="A5" s="26">
        <v>2</v>
      </c>
      <c r="B5" s="26" t="s">
        <v>65</v>
      </c>
      <c r="C5" s="27" t="s">
        <v>18</v>
      </c>
      <c r="D5" s="17" t="s">
        <v>19</v>
      </c>
      <c r="E5" s="28">
        <f>SUM(F5:F5)</f>
        <v>25</v>
      </c>
      <c r="F5" s="12">
        <v>25</v>
      </c>
      <c r="G5" s="28">
        <v>1</v>
      </c>
      <c r="H5" s="28">
        <v>2</v>
      </c>
      <c r="I5" s="28">
        <f>24*3+G5*10+H5*6</f>
        <v>94</v>
      </c>
      <c r="J5" s="28">
        <f>I5-6</f>
        <v>88</v>
      </c>
      <c r="K5" s="22">
        <f t="shared" ref="K5:K7" si="0">I5</f>
        <v>94</v>
      </c>
    </row>
    <row r="6" spans="1:12" ht="30.75" customHeight="1" thickBot="1" x14ac:dyDescent="0.3">
      <c r="A6" s="18">
        <v>3</v>
      </c>
      <c r="B6" s="19" t="s">
        <v>66</v>
      </c>
      <c r="C6" s="20" t="s">
        <v>20</v>
      </c>
      <c r="D6" s="20" t="s">
        <v>21</v>
      </c>
      <c r="E6" s="21">
        <f>F6</f>
        <v>16</v>
      </c>
      <c r="F6" s="21">
        <v>16</v>
      </c>
      <c r="G6" s="21">
        <v>1</v>
      </c>
      <c r="H6" s="21">
        <v>1</v>
      </c>
      <c r="I6" s="21">
        <f t="shared" ref="I6" si="1">24*1+G6*10+H6*6</f>
        <v>40</v>
      </c>
      <c r="J6" s="21">
        <f>I6-6</f>
        <v>34</v>
      </c>
      <c r="K6" s="22">
        <f t="shared" si="0"/>
        <v>40</v>
      </c>
    </row>
    <row r="7" spans="1:12" ht="30.75" customHeight="1" thickBot="1" x14ac:dyDescent="0.3">
      <c r="A7" s="18">
        <v>4</v>
      </c>
      <c r="B7" s="19" t="s">
        <v>67</v>
      </c>
      <c r="C7" s="20" t="s">
        <v>22</v>
      </c>
      <c r="D7" s="20" t="s">
        <v>23</v>
      </c>
      <c r="E7" s="21">
        <f>F7</f>
        <v>19</v>
      </c>
      <c r="F7" s="21">
        <v>19</v>
      </c>
      <c r="G7" s="21">
        <v>0</v>
      </c>
      <c r="H7" s="21">
        <v>1</v>
      </c>
      <c r="I7" s="21">
        <f>24*2+G7*10+H7*6</f>
        <v>54</v>
      </c>
      <c r="J7" s="21">
        <f>I7-6</f>
        <v>48</v>
      </c>
      <c r="K7" s="22">
        <f t="shared" si="0"/>
        <v>54</v>
      </c>
    </row>
    <row r="8" spans="1:12" ht="30.75" customHeight="1" x14ac:dyDescent="0.25">
      <c r="A8" s="99">
        <v>5</v>
      </c>
      <c r="B8" s="97" t="s">
        <v>68</v>
      </c>
      <c r="C8" s="101" t="s">
        <v>24</v>
      </c>
      <c r="D8" s="32" t="s">
        <v>63</v>
      </c>
      <c r="E8" s="103">
        <f>SUM(F8:F9)</f>
        <v>25</v>
      </c>
      <c r="F8" s="33">
        <v>14</v>
      </c>
      <c r="G8" s="90">
        <v>1</v>
      </c>
      <c r="H8" s="90">
        <v>1</v>
      </c>
      <c r="I8" s="90">
        <f>24*3+G8*10+H8*6</f>
        <v>88</v>
      </c>
      <c r="J8" s="90">
        <f t="shared" ref="J8" si="2">I8-6</f>
        <v>82</v>
      </c>
      <c r="K8" s="94">
        <f>I8</f>
        <v>88</v>
      </c>
    </row>
    <row r="9" spans="1:12" ht="30.75" customHeight="1" thickBot="1" x14ac:dyDescent="0.3">
      <c r="A9" s="100"/>
      <c r="B9" s="98"/>
      <c r="C9" s="102"/>
      <c r="D9" s="34" t="s">
        <v>25</v>
      </c>
      <c r="E9" s="104"/>
      <c r="F9" s="35">
        <v>11</v>
      </c>
      <c r="G9" s="91"/>
      <c r="H9" s="91"/>
      <c r="I9" s="91"/>
      <c r="J9" s="91"/>
      <c r="K9" s="95"/>
    </row>
    <row r="10" spans="1:12" ht="30.75" customHeight="1" x14ac:dyDescent="0.25">
      <c r="A10" s="105">
        <v>6</v>
      </c>
      <c r="B10" s="105" t="s">
        <v>69</v>
      </c>
      <c r="C10" s="114" t="s">
        <v>26</v>
      </c>
      <c r="D10" s="17" t="s">
        <v>27</v>
      </c>
      <c r="E10" s="103">
        <f>F10+F11</f>
        <v>15</v>
      </c>
      <c r="F10" s="24">
        <v>7</v>
      </c>
      <c r="G10" s="116">
        <v>1</v>
      </c>
      <c r="H10" s="116">
        <v>1</v>
      </c>
      <c r="I10" s="116">
        <f t="shared" ref="I10" si="3">24*1+G10*10+H10*6</f>
        <v>40</v>
      </c>
      <c r="J10" s="116">
        <f t="shared" ref="J10" si="4">I10-6</f>
        <v>34</v>
      </c>
      <c r="K10" s="94">
        <f>I10</f>
        <v>40</v>
      </c>
    </row>
    <row r="11" spans="1:12" ht="30.75" customHeight="1" thickBot="1" x14ac:dyDescent="0.3">
      <c r="A11" s="106"/>
      <c r="B11" s="106"/>
      <c r="C11" s="115"/>
      <c r="D11" s="2" t="s">
        <v>81</v>
      </c>
      <c r="E11" s="104"/>
      <c r="F11" s="25">
        <v>8</v>
      </c>
      <c r="G11" s="117">
        <v>1</v>
      </c>
      <c r="H11" s="117">
        <v>1</v>
      </c>
      <c r="I11" s="117">
        <f t="shared" ref="I11:I14" si="5">24*1+G11*10+H11*6</f>
        <v>40</v>
      </c>
      <c r="J11" s="117">
        <f t="shared" ref="J11" si="6">I11-6</f>
        <v>34</v>
      </c>
      <c r="K11" s="95"/>
    </row>
    <row r="12" spans="1:12" ht="30.75" customHeight="1" thickBot="1" x14ac:dyDescent="0.3">
      <c r="A12" s="29">
        <v>7</v>
      </c>
      <c r="B12" s="26" t="s">
        <v>70</v>
      </c>
      <c r="C12" s="30" t="s">
        <v>30</v>
      </c>
      <c r="D12" s="30" t="s">
        <v>82</v>
      </c>
      <c r="E12" s="28">
        <f t="shared" ref="E12" si="7">F12</f>
        <v>21</v>
      </c>
      <c r="F12" s="28">
        <v>21</v>
      </c>
      <c r="G12" s="28">
        <v>1</v>
      </c>
      <c r="H12" s="28">
        <v>0</v>
      </c>
      <c r="I12" s="28">
        <f>24*2+G12*10+H12*6</f>
        <v>58</v>
      </c>
      <c r="J12" s="28">
        <f t="shared" ref="J12:J13" si="8">I12-6</f>
        <v>52</v>
      </c>
      <c r="K12" s="31">
        <f>I12</f>
        <v>58</v>
      </c>
    </row>
    <row r="13" spans="1:12" ht="30.75" customHeight="1" x14ac:dyDescent="0.25">
      <c r="A13" s="99">
        <v>8</v>
      </c>
      <c r="B13" s="97" t="s">
        <v>13</v>
      </c>
      <c r="C13" s="101" t="s">
        <v>29</v>
      </c>
      <c r="D13" s="32" t="s">
        <v>83</v>
      </c>
      <c r="E13" s="103">
        <f>F13+F14</f>
        <v>26</v>
      </c>
      <c r="F13" s="33">
        <v>10</v>
      </c>
      <c r="G13" s="90">
        <v>1</v>
      </c>
      <c r="H13" s="90">
        <v>1</v>
      </c>
      <c r="I13" s="90">
        <f>24*3+G13*10+H13*6</f>
        <v>88</v>
      </c>
      <c r="J13" s="90">
        <f t="shared" si="8"/>
        <v>82</v>
      </c>
      <c r="K13" s="94">
        <f>I13</f>
        <v>88</v>
      </c>
    </row>
    <row r="14" spans="1:12" ht="30.75" customHeight="1" thickBot="1" x14ac:dyDescent="0.3">
      <c r="A14" s="100">
        <v>8</v>
      </c>
      <c r="B14" s="98" t="s">
        <v>13</v>
      </c>
      <c r="C14" s="102" t="s">
        <v>29</v>
      </c>
      <c r="D14" s="34" t="s">
        <v>28</v>
      </c>
      <c r="E14" s="104"/>
      <c r="F14" s="35">
        <v>16</v>
      </c>
      <c r="G14" s="91">
        <v>1</v>
      </c>
      <c r="H14" s="91">
        <v>1</v>
      </c>
      <c r="I14" s="91">
        <f t="shared" si="5"/>
        <v>40</v>
      </c>
      <c r="J14" s="91">
        <f t="shared" ref="J14" si="9">I14-6</f>
        <v>34</v>
      </c>
      <c r="K14" s="95">
        <f t="shared" ref="K14" si="10">I14-6</f>
        <v>34</v>
      </c>
    </row>
    <row r="15" spans="1:12" ht="28.5" customHeight="1" x14ac:dyDescent="0.25">
      <c r="A15" s="3"/>
      <c r="B15" s="3"/>
      <c r="C15" s="4"/>
      <c r="D15" s="5"/>
      <c r="E15" s="6"/>
      <c r="F15" s="6"/>
      <c r="G15" s="6"/>
      <c r="H15" s="6"/>
      <c r="I15" s="6"/>
      <c r="J15" s="1"/>
      <c r="K15" s="1"/>
    </row>
    <row r="16" spans="1:12" ht="22.5" customHeight="1" x14ac:dyDescent="0.25">
      <c r="A16" s="93" t="s">
        <v>31</v>
      </c>
      <c r="B16" s="93"/>
      <c r="C16" s="93"/>
      <c r="D16" s="93"/>
      <c r="E16" s="93"/>
      <c r="F16" s="93"/>
      <c r="G16" s="93"/>
      <c r="H16" s="93"/>
      <c r="I16" s="93"/>
      <c r="J16" s="93"/>
      <c r="K16" s="93"/>
    </row>
    <row r="17" spans="1:11" ht="22.5" customHeight="1" x14ac:dyDescent="0.25">
      <c r="A17" s="7"/>
      <c r="B17" s="7"/>
      <c r="C17" s="7"/>
      <c r="D17" s="7"/>
      <c r="E17" s="7"/>
      <c r="F17" s="7"/>
      <c r="G17" s="7"/>
      <c r="H17" s="7"/>
      <c r="I17" s="7"/>
      <c r="J17" s="7"/>
      <c r="K17" s="7"/>
    </row>
    <row r="18" spans="1:11" ht="34.5" customHeight="1" x14ac:dyDescent="0.25">
      <c r="A18" s="113" t="s">
        <v>32</v>
      </c>
      <c r="B18" s="113"/>
      <c r="C18" s="113"/>
      <c r="D18" s="113"/>
      <c r="E18" s="110">
        <v>8</v>
      </c>
      <c r="F18" s="111"/>
      <c r="G18" s="111"/>
      <c r="H18" s="111"/>
      <c r="I18" s="111"/>
      <c r="J18" s="111"/>
      <c r="K18" s="112"/>
    </row>
    <row r="19" spans="1:11" ht="34.5" customHeight="1" x14ac:dyDescent="0.25">
      <c r="A19" s="113" t="s">
        <v>33</v>
      </c>
      <c r="B19" s="113"/>
      <c r="C19" s="113"/>
      <c r="D19" s="113"/>
      <c r="E19" s="110">
        <f>COUNTA(D4:D14)</f>
        <v>11</v>
      </c>
      <c r="F19" s="111"/>
      <c r="G19" s="111"/>
      <c r="H19" s="111"/>
      <c r="I19" s="111"/>
      <c r="J19" s="111"/>
      <c r="K19" s="112"/>
    </row>
    <row r="20" spans="1:11" ht="34.5" customHeight="1" x14ac:dyDescent="0.25">
      <c r="A20" s="113" t="s">
        <v>34</v>
      </c>
      <c r="B20" s="113"/>
      <c r="C20" s="113"/>
      <c r="D20" s="113"/>
      <c r="E20" s="110">
        <f>SUM(E4:E14)</f>
        <v>168</v>
      </c>
      <c r="F20" s="111"/>
      <c r="G20" s="111"/>
      <c r="H20" s="111"/>
      <c r="I20" s="111"/>
      <c r="J20" s="111"/>
      <c r="K20" s="112"/>
    </row>
    <row r="21" spans="1:11" ht="34.5" hidden="1" customHeight="1" x14ac:dyDescent="0.25">
      <c r="A21" s="107" t="s">
        <v>72</v>
      </c>
      <c r="B21" s="108"/>
      <c r="C21" s="108"/>
      <c r="D21" s="109"/>
      <c r="E21" s="110">
        <f>SUM(I4:I14)</f>
        <v>606</v>
      </c>
      <c r="F21" s="111"/>
      <c r="G21" s="111"/>
      <c r="H21" s="111"/>
      <c r="I21" s="111"/>
      <c r="J21" s="111"/>
      <c r="K21" s="112"/>
    </row>
    <row r="22" spans="1:11" ht="34.5" customHeight="1" x14ac:dyDescent="0.25">
      <c r="A22" s="113" t="s">
        <v>71</v>
      </c>
      <c r="B22" s="113"/>
      <c r="C22" s="113"/>
      <c r="D22" s="113"/>
      <c r="E22" s="110">
        <f>SUM(K4:K14)</f>
        <v>560</v>
      </c>
      <c r="F22" s="111"/>
      <c r="G22" s="111"/>
      <c r="H22" s="111"/>
      <c r="I22" s="111"/>
      <c r="J22" s="111"/>
      <c r="K22" s="112"/>
    </row>
  </sheetData>
  <mergeCells count="40">
    <mergeCell ref="E13:E14"/>
    <mergeCell ref="B10:B11"/>
    <mergeCell ref="E10:E11"/>
    <mergeCell ref="C10:C11"/>
    <mergeCell ref="K10:K11"/>
    <mergeCell ref="G13:G14"/>
    <mergeCell ref="H13:H14"/>
    <mergeCell ref="I13:I14"/>
    <mergeCell ref="J13:J14"/>
    <mergeCell ref="K13:K14"/>
    <mergeCell ref="G10:G11"/>
    <mergeCell ref="H10:H11"/>
    <mergeCell ref="I10:I11"/>
    <mergeCell ref="J10:J11"/>
    <mergeCell ref="A21:D21"/>
    <mergeCell ref="E21:K21"/>
    <mergeCell ref="A22:D22"/>
    <mergeCell ref="E22:K22"/>
    <mergeCell ref="E18:K18"/>
    <mergeCell ref="E19:K19"/>
    <mergeCell ref="E20:K20"/>
    <mergeCell ref="A18:D18"/>
    <mergeCell ref="A19:D19"/>
    <mergeCell ref="A20:D20"/>
    <mergeCell ref="G8:G9"/>
    <mergeCell ref="J8:J9"/>
    <mergeCell ref="H8:H9"/>
    <mergeCell ref="A1:K1"/>
    <mergeCell ref="A16:K16"/>
    <mergeCell ref="I8:I9"/>
    <mergeCell ref="K8:K9"/>
    <mergeCell ref="A2:K2"/>
    <mergeCell ref="B8:B9"/>
    <mergeCell ref="A8:A9"/>
    <mergeCell ref="C8:C9"/>
    <mergeCell ref="E8:E9"/>
    <mergeCell ref="A10:A11"/>
    <mergeCell ref="A13:A14"/>
    <mergeCell ref="B13:B14"/>
    <mergeCell ref="C13:C14"/>
  </mergeCells>
  <pageMargins left="0.23622047244094491" right="0.23622047244094491" top="0.74803149606299213" bottom="0.74803149606299213" header="0.31496062992125984" footer="0.31496062992125984"/>
  <pageSetup paperSize="9" scale="6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
  <sheetViews>
    <sheetView tabSelected="1" view="pageBreakPreview" zoomScale="40" zoomScaleNormal="60" zoomScaleSheetLayoutView="40" workbookViewId="0">
      <selection activeCell="E10" sqref="E10"/>
    </sheetView>
  </sheetViews>
  <sheetFormatPr defaultRowHeight="23.25" x14ac:dyDescent="0.35"/>
  <cols>
    <col min="1" max="1" width="11.7109375" style="10" customWidth="1"/>
    <col min="2" max="2" width="62.28515625" style="8" bestFit="1" customWidth="1"/>
    <col min="3" max="7" width="43" style="8" customWidth="1"/>
    <col min="8" max="16384" width="9.140625" style="8"/>
  </cols>
  <sheetData>
    <row r="1" spans="1:7" x14ac:dyDescent="0.35">
      <c r="G1" s="59" t="s">
        <v>103</v>
      </c>
    </row>
    <row r="2" spans="1:7" ht="94.5" customHeight="1" x14ac:dyDescent="0.2">
      <c r="A2" s="120" t="s">
        <v>104</v>
      </c>
      <c r="B2" s="121"/>
      <c r="C2" s="121"/>
      <c r="D2" s="121"/>
      <c r="E2" s="121"/>
      <c r="F2" s="121"/>
      <c r="G2" s="122"/>
    </row>
    <row r="3" spans="1:7" ht="26.25" customHeight="1" x14ac:dyDescent="0.2">
      <c r="A3" s="123" t="s">
        <v>11</v>
      </c>
      <c r="B3" s="124" t="s">
        <v>0</v>
      </c>
      <c r="C3" s="127" t="s">
        <v>49</v>
      </c>
      <c r="D3" s="127"/>
      <c r="E3" s="127"/>
      <c r="F3" s="127"/>
      <c r="G3" s="127"/>
    </row>
    <row r="4" spans="1:7" ht="12.75" customHeight="1" x14ac:dyDescent="0.2">
      <c r="A4" s="123"/>
      <c r="B4" s="125"/>
      <c r="C4" s="118" t="s">
        <v>44</v>
      </c>
      <c r="D4" s="118" t="s">
        <v>45</v>
      </c>
      <c r="E4" s="118" t="s">
        <v>46</v>
      </c>
      <c r="F4" s="118" t="s">
        <v>47</v>
      </c>
      <c r="G4" s="118" t="s">
        <v>48</v>
      </c>
    </row>
    <row r="5" spans="1:7" ht="12.75" customHeight="1" x14ac:dyDescent="0.2">
      <c r="A5" s="123"/>
      <c r="B5" s="126"/>
      <c r="C5" s="119"/>
      <c r="D5" s="119"/>
      <c r="E5" s="119"/>
      <c r="F5" s="119"/>
      <c r="G5" s="119"/>
    </row>
    <row r="6" spans="1:7" ht="114" customHeight="1" x14ac:dyDescent="0.2">
      <c r="A6" s="9">
        <v>1</v>
      </c>
      <c r="B6" s="57"/>
      <c r="C6" s="60" t="s">
        <v>101</v>
      </c>
      <c r="D6" s="60" t="s">
        <v>101</v>
      </c>
      <c r="E6" s="60" t="s">
        <v>101</v>
      </c>
      <c r="F6" s="61" t="s">
        <v>102</v>
      </c>
      <c r="G6" s="61" t="s">
        <v>102</v>
      </c>
    </row>
    <row r="7" spans="1:7" ht="114" customHeight="1" x14ac:dyDescent="0.2">
      <c r="A7" s="9">
        <v>2</v>
      </c>
      <c r="B7" s="56"/>
      <c r="C7" s="60" t="s">
        <v>101</v>
      </c>
      <c r="D7" s="60" t="s">
        <v>101</v>
      </c>
      <c r="E7" s="60" t="s">
        <v>101</v>
      </c>
      <c r="F7" s="61" t="s">
        <v>102</v>
      </c>
      <c r="G7" s="61" t="s">
        <v>102</v>
      </c>
    </row>
    <row r="8" spans="1:7" ht="114" customHeight="1" x14ac:dyDescent="0.2">
      <c r="A8" s="9">
        <v>3</v>
      </c>
      <c r="B8" s="56"/>
      <c r="C8" s="60" t="s">
        <v>101</v>
      </c>
      <c r="D8" s="60" t="s">
        <v>101</v>
      </c>
      <c r="E8" s="60" t="s">
        <v>101</v>
      </c>
      <c r="F8" s="61" t="s">
        <v>102</v>
      </c>
      <c r="G8" s="61" t="s">
        <v>102</v>
      </c>
    </row>
    <row r="9" spans="1:7" ht="114" customHeight="1" x14ac:dyDescent="0.2">
      <c r="A9" s="9">
        <v>4</v>
      </c>
      <c r="B9" s="57"/>
      <c r="C9" s="60" t="s">
        <v>101</v>
      </c>
      <c r="D9" s="60" t="s">
        <v>101</v>
      </c>
      <c r="E9" s="60" t="s">
        <v>101</v>
      </c>
      <c r="F9" s="61" t="s">
        <v>102</v>
      </c>
      <c r="G9" s="61" t="s">
        <v>102</v>
      </c>
    </row>
    <row r="10" spans="1:7" ht="114" customHeight="1" x14ac:dyDescent="0.2">
      <c r="A10" s="9">
        <v>5</v>
      </c>
      <c r="B10" s="58"/>
      <c r="C10" s="61" t="s">
        <v>102</v>
      </c>
      <c r="D10" s="61" t="s">
        <v>102</v>
      </c>
      <c r="E10" s="60" t="s">
        <v>101</v>
      </c>
      <c r="F10" s="60" t="s">
        <v>101</v>
      </c>
      <c r="G10" s="60" t="s">
        <v>101</v>
      </c>
    </row>
    <row r="11" spans="1:7" ht="114" customHeight="1" x14ac:dyDescent="0.2">
      <c r="A11" s="9">
        <v>6</v>
      </c>
      <c r="B11" s="56"/>
      <c r="C11" s="61" t="s">
        <v>102</v>
      </c>
      <c r="D11" s="61" t="s">
        <v>102</v>
      </c>
      <c r="E11" s="60" t="s">
        <v>101</v>
      </c>
      <c r="F11" s="60" t="s">
        <v>101</v>
      </c>
      <c r="G11" s="60" t="s">
        <v>101</v>
      </c>
    </row>
    <row r="12" spans="1:7" ht="114" customHeight="1" x14ac:dyDescent="0.2">
      <c r="A12" s="9">
        <v>7</v>
      </c>
      <c r="B12" s="56"/>
      <c r="C12" s="61" t="s">
        <v>102</v>
      </c>
      <c r="D12" s="61" t="s">
        <v>102</v>
      </c>
      <c r="E12" s="60" t="s">
        <v>101</v>
      </c>
      <c r="F12" s="60" t="s">
        <v>101</v>
      </c>
      <c r="G12" s="60" t="s">
        <v>101</v>
      </c>
    </row>
    <row r="13" spans="1:7" ht="114" customHeight="1" x14ac:dyDescent="0.2">
      <c r="A13" s="9">
        <v>8</v>
      </c>
      <c r="B13" s="56"/>
      <c r="C13" s="61" t="s">
        <v>102</v>
      </c>
      <c r="D13" s="61" t="s">
        <v>102</v>
      </c>
      <c r="E13" s="60" t="s">
        <v>101</v>
      </c>
      <c r="F13" s="60" t="s">
        <v>101</v>
      </c>
      <c r="G13" s="60" t="s">
        <v>101</v>
      </c>
    </row>
  </sheetData>
  <mergeCells count="9">
    <mergeCell ref="G4:G5"/>
    <mergeCell ref="A2:G2"/>
    <mergeCell ref="A3:A5"/>
    <mergeCell ref="B3:B5"/>
    <mergeCell ref="C3:G3"/>
    <mergeCell ref="C4:C5"/>
    <mergeCell ref="D4:D5"/>
    <mergeCell ref="E4:E5"/>
    <mergeCell ref="F4:F5"/>
  </mergeCells>
  <pageMargins left="0.27559055118110237" right="0.15748031496062992" top="0.19685039370078741" bottom="0.19685039370078741" header="0.51181102362204722" footer="0.51181102362204722"/>
  <pageSetup paperSize="9" scale="50" orientation="landscape"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3</vt:i4>
      </vt:variant>
    </vt:vector>
  </HeadingPairs>
  <TitlesOfParts>
    <vt:vector size="6" baseType="lpstr">
      <vt:lpstr>İŞLETME BELİRLEME FORMU</vt:lpstr>
      <vt:lpstr>İŞLETME ÖĞRENCİ DALLARI</vt:lpstr>
      <vt:lpstr>ALANLARIN İŞLETME GÜNLERİ</vt:lpstr>
      <vt:lpstr>'ALANLARIN İŞLETME GÜNLERİ'!Yazdırma_Alanı</vt:lpstr>
      <vt:lpstr>'İŞLETME BELİRLEME FORMU'!Yazdırma_Alanı</vt:lpstr>
      <vt:lpstr>'İŞLETME ÖĞRENCİ DALLARI'!Yazdırma_Alanı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win7pro</dc:creator>
  <cp:lastModifiedBy>Lenova</cp:lastModifiedBy>
  <cp:lastPrinted>2020-03-04T10:07:47Z</cp:lastPrinted>
  <dcterms:created xsi:type="dcterms:W3CDTF">2015-02-25T08:34:23Z</dcterms:created>
  <dcterms:modified xsi:type="dcterms:W3CDTF">2021-01-22T12:13:15Z</dcterms:modified>
</cp:coreProperties>
</file>